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YandexDisk\YandexDisk\кп 17\пвк 125\"/>
    </mc:Choice>
  </mc:AlternateContent>
  <bookViews>
    <workbookView minimized="1" xWindow="6810" yWindow="4485" windowWidth="17280" windowHeight="8910"/>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D24" i="1" l="1"/>
  <c r="D19" i="1" l="1"/>
  <c r="D21" i="1" l="1"/>
  <c r="D15" i="1"/>
  <c r="D9" i="1"/>
  <c r="D12" i="1"/>
  <c r="D13" i="1"/>
  <c r="D16" i="1" l="1"/>
  <c r="D27" i="1" l="1"/>
  <c r="D28" i="1"/>
  <c r="D35" i="1"/>
  <c r="D34" i="1"/>
  <c r="D33" i="1"/>
  <c r="D32" i="1"/>
  <c r="D31" i="1"/>
  <c r="D30" i="1"/>
  <c r="D29" i="1"/>
  <c r="D23" i="1" l="1"/>
  <c r="D14" i="1"/>
  <c r="D18" i="1"/>
  <c r="D20" i="1"/>
  <c r="D22" i="1"/>
  <c r="D17" i="1"/>
  <c r="D25" i="1" l="1"/>
  <c r="D4" i="1"/>
  <c r="D7" i="1"/>
  <c r="D8" i="1"/>
  <c r="D10" i="1"/>
  <c r="D11" i="1"/>
  <c r="D36" i="1" l="1"/>
</calcChain>
</file>

<file path=xl/sharedStrings.xml><?xml version="1.0" encoding="utf-8"?>
<sst xmlns="http://schemas.openxmlformats.org/spreadsheetml/2006/main" count="42" uniqueCount="42">
  <si>
    <t>кол-во</t>
  </si>
  <si>
    <t xml:space="preserve">цена </t>
  </si>
  <si>
    <t>всего</t>
  </si>
  <si>
    <t>ИТОГО</t>
  </si>
  <si>
    <t>ВНИМАНИЕ! Особые условия, не описанные стандартой сметой, должны быть зафиксированы отдельной строкой! Часто просят перенести расположение выпусков на кубе, или изменить высоту ног, или высоту колонны. Все эти моменты менеджер должен внести в смету отдельной строкой и согласовать с клиентом. Любые устные договорённости не работают. Не прописано - не сделано.</t>
  </si>
  <si>
    <t>заказчик</t>
  </si>
  <si>
    <t>шланг силиконовый 12 мм</t>
  </si>
  <si>
    <t>наименование</t>
  </si>
  <si>
    <t>рубашка охлаждения</t>
  </si>
  <si>
    <t>крышка 360 мм с силиконовым уплотнителем</t>
  </si>
  <si>
    <t>гильза под термометр или датчик</t>
  </si>
  <si>
    <t>ТЭН 3 кВт</t>
  </si>
  <si>
    <t>колёса комплект усиленные 3 шт</t>
  </si>
  <si>
    <t>насосное оборудование</t>
  </si>
  <si>
    <t>вариант 1</t>
  </si>
  <si>
    <t>насос для густых заторов</t>
  </si>
  <si>
    <t>частотный регулятор с установкой в отдельный шкаф</t>
  </si>
  <si>
    <t>рукав напорно-всасывающий 100 градусов 32 мм</t>
  </si>
  <si>
    <t>штуцер "кламп-труба 34 мм" прямой с хомутом и уплотнением</t>
  </si>
  <si>
    <t>штуцер "кламп-труба 34 мм" угловой с хомутом и уплотнением</t>
  </si>
  <si>
    <t>переход кламп 1,5"-2" с хомутом и упл 2"</t>
  </si>
  <si>
    <t>кран дисковый кламп 1,5" с хомутом и уплотнением</t>
  </si>
  <si>
    <t>штуцер ёлка нерж на кран 1/2</t>
  </si>
  <si>
    <t>штуцер угловой на кран 1/2 для слива в ведро</t>
  </si>
  <si>
    <t>выпуск в верхней части кламп 2" для гидрозатвора</t>
  </si>
  <si>
    <t>гидрозатвор с кламп адаптером 2" (хомут и упл включены)</t>
  </si>
  <si>
    <t>адаптер кламп для установки ТЭНа (хомут и упл включены)</t>
  </si>
  <si>
    <t>резьба 1/2 наруж для присоединения насоса</t>
  </si>
  <si>
    <t>траверса для герметичного закрывания крышки</t>
  </si>
  <si>
    <t>патрубок угловой для слива в ведро кламп 1,5" с присоединением рукава 32 мм, хомут и упл 1,5" включены</t>
  </si>
  <si>
    <t>мультикуб 125 литров</t>
  </si>
  <si>
    <t xml:space="preserve">мини-насос нерж с оснасткой для присоединения </t>
  </si>
  <si>
    <t>устройство для перекачки сусла на нержавеющем мини-насосе</t>
  </si>
  <si>
    <t>адаптер для присоединения мультикуба  к ПВК (для создания двухпосудного варочного блока), предусмотрено место для мини-насоса</t>
  </si>
  <si>
    <t>тележка для установки насоса и блока регулятора</t>
  </si>
  <si>
    <t>утепление ППЭ-теплоизоляцией</t>
  </si>
  <si>
    <t>Мультикуб - единая модульная платформа для разнообразных задач в деятельности пивовара и винокура. Особенность конструкции - наклонное днище. При оснащении различными приспособлениями может выполнять следующие функции:                                                                                       1. с присоединением к ПВК - промежуточная ёмкость для сбора отфильтрованного сусла.                                                                                                                                                                                    2 . с гидрозатвором, рубашкой и герметично закрытой крышкой  - ферментер для сбраживания пива и браги.                                                                                                                                  3. с ТЭНом и мини-насосом - аппарат по подогреву воды для промывания дробины и мойки оборудования.                                                                                                                                                        4. с ТЭНом и герметичной крышкой - простой перегонный куб прямого нагрева для перегона спирта-сырца и светлых браг.                                                                                                5. С низкотемпературным ТЭНом и рубашкой - варочник для кипячения пива и охлаждения пива.</t>
  </si>
  <si>
    <t>вариант2 - насос с возможностью качать густые среды. Может выполнять задачи по перекачке всего и вся, а также будет производить циркуляционную мойку оборудования (при наличии ротационной головки)</t>
  </si>
  <si>
    <t>кран шар нерж 1/2 с кламп-адаптером эксцентриковым 2", хомут и упл включены</t>
  </si>
  <si>
    <t>колеса комплект, 4 шт</t>
  </si>
  <si>
    <t>Увеличение объема до 150 литров</t>
  </si>
  <si>
    <t>Организация вирпула (врезки кламповых соединений для присоединения насоса</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</si>
</sst>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charset val="204"/>
      <scheme val="minor"/>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60">
    <xf numFmtId="0" fontId="0" fillId="0" borderId="0" xfId="0"/>
    <xf numFmtId="0" fontId="0" fillId="0" borderId="1" xfId="0" applyBorder="1" applyAlignment="1">
      <alignment horizontal="center"/>
    </xf>
    <xf numFmtId="3" fontId="0" fillId="0" borderId="1"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3" fontId="0" fillId="0" borderId="5" xfId="0" applyNumberFormat="1" applyBorder="1" applyAlignment="1">
      <alignment horizontal="center"/>
    </xf>
    <xf numFmtId="0" fontId="0" fillId="0" borderId="6" xfId="0" applyBorder="1"/>
    <xf numFmtId="0" fontId="0" fillId="0" borderId="7" xfId="0" applyBorder="1" applyAlignment="1">
      <alignment horizontal="center"/>
    </xf>
    <xf numFmtId="0" fontId="0" fillId="0" borderId="6" xfId="0" applyBorder="1" applyAlignment="1">
      <alignment wrapText="1"/>
    </xf>
    <xf numFmtId="0" fontId="0" fillId="0" borderId="8" xfId="0" applyBorder="1"/>
    <xf numFmtId="0" fontId="0" fillId="0" borderId="9"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2" xfId="0" applyBorder="1" applyAlignment="1">
      <alignment wrapText="1"/>
    </xf>
    <xf numFmtId="0" fontId="0" fillId="0" borderId="14" xfId="0" applyBorder="1" applyAlignment="1">
      <alignment wrapText="1"/>
    </xf>
    <xf numFmtId="0" fontId="0" fillId="0" borderId="15" xfId="0" applyBorder="1"/>
    <xf numFmtId="0" fontId="0" fillId="0" borderId="16" xfId="0" applyBorder="1"/>
    <xf numFmtId="0" fontId="0" fillId="0" borderId="13" xfId="0" applyBorder="1"/>
    <xf numFmtId="0" fontId="0" fillId="0" borderId="11"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19" xfId="0" applyBorder="1"/>
    <xf numFmtId="0" fontId="0" fillId="0" borderId="28"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4" xfId="0" applyBorder="1"/>
    <xf numFmtId="0" fontId="0" fillId="0" borderId="23" xfId="0" applyBorder="1"/>
    <xf numFmtId="3" fontId="0" fillId="0" borderId="24" xfId="0" applyNumberFormat="1" applyBorder="1" applyAlignment="1">
      <alignment horizontal="center"/>
    </xf>
    <xf numFmtId="3" fontId="0" fillId="0" borderId="3" xfId="0" applyNumberFormat="1" applyBorder="1" applyAlignment="1">
      <alignment horizontal="center"/>
    </xf>
    <xf numFmtId="0" fontId="0" fillId="0" borderId="29" xfId="0" applyBorder="1"/>
    <xf numFmtId="3" fontId="0" fillId="0" borderId="2" xfId="0" applyNumberForma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2" xfId="0" applyBorder="1"/>
    <xf numFmtId="0" fontId="0" fillId="0" borderId="36" xfId="0" applyBorder="1" applyAlignment="1">
      <alignment horizontal="center"/>
    </xf>
    <xf numFmtId="3" fontId="0" fillId="0" borderId="36" xfId="0" applyNumberFormat="1" applyBorder="1" applyAlignment="1">
      <alignment horizontal="center"/>
    </xf>
    <xf numFmtId="0" fontId="0" fillId="0" borderId="37" xfId="0" applyBorder="1" applyAlignment="1">
      <alignment horizontal="center"/>
    </xf>
    <xf numFmtId="0" fontId="0" fillId="0" borderId="13" xfId="0" applyBorder="1" applyAlignment="1">
      <alignment wrapText="1"/>
    </xf>
    <xf numFmtId="0" fontId="0" fillId="0" borderId="35" xfId="0" applyBorder="1" applyAlignment="1">
      <alignment wrapText="1"/>
    </xf>
    <xf numFmtId="0" fontId="0" fillId="0" borderId="12" xfId="0" applyBorder="1"/>
    <xf numFmtId="0" fontId="0" fillId="0" borderId="1" xfId="0" applyBorder="1"/>
    <xf numFmtId="0" fontId="0" fillId="0" borderId="1" xfId="0" applyBorder="1" applyAlignment="1">
      <alignment wrapText="1"/>
    </xf>
    <xf numFmtId="0" fontId="0" fillId="0" borderId="32" xfId="0"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7" xfId="0" applyBorder="1" applyAlignment="1">
      <alignment horizontal="center"/>
    </xf>
    <xf numFmtId="0" fontId="0" fillId="0" borderId="18" xfId="0" applyBorder="1" applyAlignment="1">
      <alignment horizontal="center"/>
    </xf>
    <xf numFmtId="0" fontId="0" fillId="0" borderId="20" xfId="0" applyBorder="1" applyAlignment="1">
      <alignment horizontal="left" vertical="center" wrapText="1"/>
    </xf>
    <xf numFmtId="0" fontId="0" fillId="0" borderId="39"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abSelected="1" topLeftCell="A4" zoomScaleNormal="100" workbookViewId="0">
      <selection activeCell="A15" sqref="A15"/>
    </sheetView>
  </sheetViews>
  <sheetFormatPr defaultRowHeight="15" x14ac:dyDescent="0.25"/>
  <cols>
    <col min="1" max="1" width="60.7109375" customWidth="1"/>
    <col min="2" max="2" width="7" customWidth="1"/>
    <col min="3" max="4" width="9.28515625" customWidth="1"/>
    <col min="5" max="5" width="78.5703125" customWidth="1"/>
  </cols>
  <sheetData>
    <row r="1" spans="1:5" ht="77.25" customHeight="1" thickBot="1" x14ac:dyDescent="0.3">
      <c r="A1" s="51" t="s">
        <v>4</v>
      </c>
      <c r="B1" s="52"/>
      <c r="C1" s="52"/>
      <c r="D1" s="53"/>
    </row>
    <row r="2" spans="1:5" ht="42" customHeight="1" thickBot="1" x14ac:dyDescent="0.3">
      <c r="A2" s="54" t="s">
        <v>5</v>
      </c>
      <c r="B2" s="55"/>
      <c r="C2" s="24"/>
      <c r="D2" s="25"/>
    </row>
    <row r="3" spans="1:5" ht="30" customHeight="1" thickBot="1" x14ac:dyDescent="0.3">
      <c r="A3" s="15" t="s">
        <v>7</v>
      </c>
      <c r="B3" s="16" t="s">
        <v>0</v>
      </c>
      <c r="C3" s="16" t="s">
        <v>1</v>
      </c>
      <c r="D3" s="17" t="s">
        <v>2</v>
      </c>
    </row>
    <row r="4" spans="1:5" ht="18.75" customHeight="1" thickTop="1" x14ac:dyDescent="0.25">
      <c r="A4" s="30" t="s">
        <v>30</v>
      </c>
      <c r="B4" s="20">
        <v>1</v>
      </c>
      <c r="C4" s="31">
        <v>34900</v>
      </c>
      <c r="D4" s="21">
        <f t="shared" ref="D4:D28" si="0">SUM(B4*C4)</f>
        <v>34900</v>
      </c>
      <c r="E4" s="56" t="s">
        <v>36</v>
      </c>
    </row>
    <row r="5" spans="1:5" ht="30" x14ac:dyDescent="0.25">
      <c r="A5" s="45" t="s">
        <v>41</v>
      </c>
      <c r="B5" s="1">
        <v>1</v>
      </c>
      <c r="C5" s="2">
        <v>5000</v>
      </c>
      <c r="D5" s="1">
        <v>5000</v>
      </c>
      <c r="E5" s="57"/>
    </row>
    <row r="6" spans="1:5" ht="18.75" customHeight="1" x14ac:dyDescent="0.25">
      <c r="A6" s="44" t="s">
        <v>40</v>
      </c>
      <c r="B6" s="1">
        <v>0</v>
      </c>
      <c r="C6" s="2">
        <v>5000</v>
      </c>
      <c r="D6" s="1">
        <v>5000</v>
      </c>
      <c r="E6" s="57"/>
    </row>
    <row r="7" spans="1:5" ht="18.75" customHeight="1" x14ac:dyDescent="0.25">
      <c r="A7" s="7" t="s">
        <v>8</v>
      </c>
      <c r="B7" s="1">
        <v>1</v>
      </c>
      <c r="C7" s="2">
        <v>12900</v>
      </c>
      <c r="D7" s="8">
        <f t="shared" si="0"/>
        <v>12900</v>
      </c>
      <c r="E7" s="58"/>
    </row>
    <row r="8" spans="1:5" ht="18.75" customHeight="1" x14ac:dyDescent="0.25">
      <c r="A8" s="7" t="s">
        <v>9</v>
      </c>
      <c r="B8" s="1">
        <v>1</v>
      </c>
      <c r="C8" s="2">
        <v>1900</v>
      </c>
      <c r="D8" s="8">
        <f t="shared" si="0"/>
        <v>1900</v>
      </c>
      <c r="E8" s="58"/>
    </row>
    <row r="9" spans="1:5" ht="18.75" customHeight="1" x14ac:dyDescent="0.25">
      <c r="A9" s="7" t="s">
        <v>28</v>
      </c>
      <c r="B9" s="1">
        <v>0</v>
      </c>
      <c r="C9" s="2">
        <v>3900</v>
      </c>
      <c r="D9" s="8">
        <f t="shared" si="0"/>
        <v>0</v>
      </c>
      <c r="E9" s="58"/>
    </row>
    <row r="10" spans="1:5" ht="27.75" customHeight="1" x14ac:dyDescent="0.25">
      <c r="A10" s="9" t="s">
        <v>38</v>
      </c>
      <c r="B10" s="1">
        <v>0</v>
      </c>
      <c r="C10" s="2">
        <v>1900</v>
      </c>
      <c r="D10" s="8">
        <f t="shared" si="0"/>
        <v>0</v>
      </c>
      <c r="E10" s="58"/>
    </row>
    <row r="11" spans="1:5" ht="18.75" customHeight="1" x14ac:dyDescent="0.25">
      <c r="A11" s="18" t="s">
        <v>22</v>
      </c>
      <c r="B11" s="1">
        <v>0</v>
      </c>
      <c r="C11" s="32">
        <v>400</v>
      </c>
      <c r="D11" s="19">
        <f>SUM(B11*C11)</f>
        <v>0</v>
      </c>
      <c r="E11" s="58"/>
    </row>
    <row r="12" spans="1:5" ht="18.75" customHeight="1" x14ac:dyDescent="0.25">
      <c r="A12" s="18" t="s">
        <v>23</v>
      </c>
      <c r="B12" s="1">
        <v>0</v>
      </c>
      <c r="C12" s="32">
        <v>700</v>
      </c>
      <c r="D12" s="19">
        <f>SUM(B12*C12)</f>
        <v>0</v>
      </c>
      <c r="E12" s="58"/>
    </row>
    <row r="13" spans="1:5" ht="18.75" customHeight="1" x14ac:dyDescent="0.25">
      <c r="A13" s="7" t="s">
        <v>20</v>
      </c>
      <c r="B13" s="1">
        <v>0</v>
      </c>
      <c r="C13" s="2">
        <v>1900</v>
      </c>
      <c r="D13" s="8">
        <f t="shared" si="0"/>
        <v>0</v>
      </c>
      <c r="E13" s="58"/>
    </row>
    <row r="14" spans="1:5" ht="18.75" customHeight="1" x14ac:dyDescent="0.25">
      <c r="A14" s="7" t="s">
        <v>21</v>
      </c>
      <c r="B14" s="1">
        <v>0</v>
      </c>
      <c r="C14" s="2">
        <v>3900</v>
      </c>
      <c r="D14" s="8">
        <f>SUM(B14*C14)</f>
        <v>0</v>
      </c>
      <c r="E14" s="58"/>
    </row>
    <row r="15" spans="1:5" ht="29.25" customHeight="1" x14ac:dyDescent="0.25">
      <c r="A15" s="41" t="s">
        <v>29</v>
      </c>
      <c r="B15" s="1">
        <v>0</v>
      </c>
      <c r="C15" s="32">
        <v>1900</v>
      </c>
      <c r="D15" s="19">
        <f>SUM(B15*C15)</f>
        <v>0</v>
      </c>
      <c r="E15" s="58"/>
    </row>
    <row r="16" spans="1:5" ht="18.75" customHeight="1" x14ac:dyDescent="0.25">
      <c r="A16" s="18" t="s">
        <v>24</v>
      </c>
      <c r="B16" s="1">
        <v>1</v>
      </c>
      <c r="C16" s="32">
        <v>900</v>
      </c>
      <c r="D16" s="19">
        <f>SUM(B16*C16)</f>
        <v>900</v>
      </c>
      <c r="E16" s="58"/>
    </row>
    <row r="17" spans="1:5" ht="18.75" customHeight="1" x14ac:dyDescent="0.25">
      <c r="A17" s="7" t="s">
        <v>25</v>
      </c>
      <c r="B17" s="1">
        <v>0</v>
      </c>
      <c r="C17" s="2">
        <v>1900</v>
      </c>
      <c r="D17" s="8">
        <f t="shared" si="0"/>
        <v>0</v>
      </c>
      <c r="E17" s="58"/>
    </row>
    <row r="18" spans="1:5" ht="18.75" customHeight="1" x14ac:dyDescent="0.25">
      <c r="A18" s="7" t="s">
        <v>11</v>
      </c>
      <c r="B18" s="1">
        <v>0</v>
      </c>
      <c r="C18" s="2">
        <v>1900</v>
      </c>
      <c r="D18" s="8">
        <f t="shared" si="0"/>
        <v>0</v>
      </c>
      <c r="E18" s="58"/>
    </row>
    <row r="19" spans="1:5" ht="43.5" customHeight="1" x14ac:dyDescent="0.25">
      <c r="A19" s="9" t="s">
        <v>33</v>
      </c>
      <c r="B19" s="1">
        <v>1</v>
      </c>
      <c r="C19" s="2">
        <v>5900</v>
      </c>
      <c r="D19" s="8">
        <f t="shared" si="0"/>
        <v>5900</v>
      </c>
      <c r="E19" s="58"/>
    </row>
    <row r="20" spans="1:5" ht="18.75" customHeight="1" x14ac:dyDescent="0.25">
      <c r="A20" s="7" t="s">
        <v>26</v>
      </c>
      <c r="B20" s="1">
        <v>1</v>
      </c>
      <c r="C20" s="2">
        <v>1500</v>
      </c>
      <c r="D20" s="8">
        <f t="shared" si="0"/>
        <v>1500</v>
      </c>
      <c r="E20" s="58"/>
    </row>
    <row r="21" spans="1:5" ht="16.5" customHeight="1" x14ac:dyDescent="0.25">
      <c r="A21" s="9" t="s">
        <v>12</v>
      </c>
      <c r="B21" s="1">
        <v>0</v>
      </c>
      <c r="C21" s="4">
        <v>6900</v>
      </c>
      <c r="D21" s="19">
        <f>SUM(B21*C21)</f>
        <v>0</v>
      </c>
      <c r="E21" s="58"/>
    </row>
    <row r="22" spans="1:5" ht="18.75" customHeight="1" x14ac:dyDescent="0.25">
      <c r="A22" s="7" t="s">
        <v>27</v>
      </c>
      <c r="B22" s="1">
        <v>0</v>
      </c>
      <c r="C22" s="2">
        <v>600</v>
      </c>
      <c r="D22" s="8">
        <f t="shared" si="0"/>
        <v>0</v>
      </c>
      <c r="E22" s="58"/>
    </row>
    <row r="23" spans="1:5" ht="18" customHeight="1" x14ac:dyDescent="0.25">
      <c r="A23" s="7" t="s">
        <v>31</v>
      </c>
      <c r="B23" s="1">
        <v>0</v>
      </c>
      <c r="C23" s="2">
        <v>9900</v>
      </c>
      <c r="D23" s="8">
        <f t="shared" si="0"/>
        <v>0</v>
      </c>
      <c r="E23" s="58"/>
    </row>
    <row r="24" spans="1:5" ht="20.25" customHeight="1" x14ac:dyDescent="0.25">
      <c r="A24" s="14" t="s">
        <v>35</v>
      </c>
      <c r="B24" s="1">
        <v>0</v>
      </c>
      <c r="C24" s="3">
        <v>3900</v>
      </c>
      <c r="D24" s="36">
        <f t="shared" si="0"/>
        <v>0</v>
      </c>
      <c r="E24" s="58"/>
    </row>
    <row r="25" spans="1:5" ht="18.75" customHeight="1" thickBot="1" x14ac:dyDescent="0.3">
      <c r="A25" s="10" t="s">
        <v>10</v>
      </c>
      <c r="B25" s="11">
        <v>1</v>
      </c>
      <c r="C25" s="12">
        <v>900</v>
      </c>
      <c r="D25" s="13">
        <f t="shared" si="0"/>
        <v>900</v>
      </c>
      <c r="E25" s="59"/>
    </row>
    <row r="26" spans="1:5" ht="30" customHeight="1" thickBot="1" x14ac:dyDescent="0.3">
      <c r="A26" s="30" t="s">
        <v>13</v>
      </c>
      <c r="B26" s="20"/>
      <c r="C26" s="20"/>
      <c r="D26" s="36"/>
      <c r="E26" s="37"/>
    </row>
    <row r="27" spans="1:5" ht="20.25" customHeight="1" x14ac:dyDescent="0.25">
      <c r="A27" s="29" t="s">
        <v>32</v>
      </c>
      <c r="B27" s="5">
        <v>0</v>
      </c>
      <c r="C27" s="6">
        <v>13900</v>
      </c>
      <c r="D27" s="26">
        <f t="shared" si="0"/>
        <v>0</v>
      </c>
      <c r="E27" s="46" t="s">
        <v>14</v>
      </c>
    </row>
    <row r="28" spans="1:5" ht="19.5" customHeight="1" thickBot="1" x14ac:dyDescent="0.3">
      <c r="A28" s="10" t="s">
        <v>6</v>
      </c>
      <c r="B28" s="11">
        <v>0</v>
      </c>
      <c r="C28" s="12">
        <v>600</v>
      </c>
      <c r="D28" s="35">
        <f t="shared" si="0"/>
        <v>0</v>
      </c>
      <c r="E28" s="47"/>
    </row>
    <row r="29" spans="1:5" ht="19.5" customHeight="1" x14ac:dyDescent="0.25">
      <c r="A29" s="43" t="s">
        <v>15</v>
      </c>
      <c r="B29" s="3">
        <v>0</v>
      </c>
      <c r="C29" s="34">
        <v>15900</v>
      </c>
      <c r="D29" s="23">
        <f t="shared" ref="D29:D35" si="1">SUM(B29*C29)</f>
        <v>0</v>
      </c>
      <c r="E29" s="48" t="s">
        <v>37</v>
      </c>
    </row>
    <row r="30" spans="1:5" ht="18" customHeight="1" x14ac:dyDescent="0.25">
      <c r="A30" s="7" t="s">
        <v>34</v>
      </c>
      <c r="B30" s="1">
        <v>0</v>
      </c>
      <c r="C30" s="2">
        <v>19900</v>
      </c>
      <c r="D30" s="22">
        <f t="shared" si="1"/>
        <v>0</v>
      </c>
      <c r="E30" s="49"/>
    </row>
    <row r="31" spans="1:5" ht="18" customHeight="1" x14ac:dyDescent="0.25">
      <c r="A31" s="7" t="s">
        <v>39</v>
      </c>
      <c r="B31" s="1">
        <v>0</v>
      </c>
      <c r="C31" s="2">
        <v>3900</v>
      </c>
      <c r="D31" s="22">
        <f t="shared" si="1"/>
        <v>0</v>
      </c>
      <c r="E31" s="49"/>
    </row>
    <row r="32" spans="1:5" ht="18.75" customHeight="1" x14ac:dyDescent="0.25">
      <c r="A32" s="9" t="s">
        <v>16</v>
      </c>
      <c r="B32" s="1">
        <v>0</v>
      </c>
      <c r="C32" s="2">
        <v>24900</v>
      </c>
      <c r="D32" s="22">
        <f t="shared" si="1"/>
        <v>0</v>
      </c>
      <c r="E32" s="49"/>
    </row>
    <row r="33" spans="1:5" ht="18.75" customHeight="1" x14ac:dyDescent="0.25">
      <c r="A33" s="7" t="s">
        <v>17</v>
      </c>
      <c r="B33" s="1">
        <v>0</v>
      </c>
      <c r="C33" s="2">
        <v>2000</v>
      </c>
      <c r="D33" s="22">
        <f t="shared" si="1"/>
        <v>0</v>
      </c>
      <c r="E33" s="49"/>
    </row>
    <row r="34" spans="1:5" ht="18.75" customHeight="1" x14ac:dyDescent="0.25">
      <c r="A34" s="41" t="s">
        <v>18</v>
      </c>
      <c r="B34" s="1">
        <v>0</v>
      </c>
      <c r="C34" s="2">
        <v>2400</v>
      </c>
      <c r="D34" s="22">
        <f t="shared" si="1"/>
        <v>0</v>
      </c>
      <c r="E34" s="49"/>
    </row>
    <row r="35" spans="1:5" ht="18.75" customHeight="1" thickBot="1" x14ac:dyDescent="0.3">
      <c r="A35" s="42" t="s">
        <v>19</v>
      </c>
      <c r="B35" s="38">
        <v>0</v>
      </c>
      <c r="C35" s="39">
        <v>2600</v>
      </c>
      <c r="D35" s="40">
        <f t="shared" si="1"/>
        <v>0</v>
      </c>
      <c r="E35" s="50"/>
    </row>
    <row r="36" spans="1:5" ht="55.5" customHeight="1" thickTop="1" thickBot="1" x14ac:dyDescent="0.3">
      <c r="A36" s="33" t="s">
        <v>3</v>
      </c>
      <c r="B36" s="27"/>
      <c r="C36" s="27"/>
      <c r="D36" s="28">
        <f>SUM(D4:D35)</f>
        <v>68900</v>
      </c>
    </row>
  </sheetData>
  <mergeCells count="5">
    <mergeCell ref="E27:E28"/>
    <mergeCell ref="E29:E35"/>
    <mergeCell ref="A1:D1"/>
    <mergeCell ref="A2:B2"/>
    <mergeCell ref="E4:E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Prof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Certified Windows</cp:lastModifiedBy>
  <cp:lastPrinted>2018-04-09T08:21:45Z</cp:lastPrinted>
  <dcterms:created xsi:type="dcterms:W3CDTF">2012-04-24T05:16:12Z</dcterms:created>
  <dcterms:modified xsi:type="dcterms:W3CDTF">2019-07-01T16:58:42Z</dcterms:modified>
</cp:coreProperties>
</file>